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2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<sst xmlns="http://schemas.openxmlformats.org/spreadsheetml/2006/main" count="267" uniqueCount="211">
  <si>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</si>
  <si>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</si>
  <si>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</si>
  <si>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</si>
  <si>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</si>
  <si>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</si>
  <si>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</si>
  <si>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</si>
  <si>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</si>
  <si>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</si>
  <si>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</si>
  <si>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</si>
  <si>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</si>
  <si>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</si>
  <si>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</si>
  <si>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</si>
  <si>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</si>
  <si>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</si>
  <si>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</si>
  <si>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</si>
  <si>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</si>
  <si>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</si>
  <si>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</si>
  <si>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</si>
  <si>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</si>
  <si>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</si>
  <si>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</si>
  <si>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</si>
  <si>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</si>
  <si>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</si>
  <si>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</si>
  <si>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</si>
  <si>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</si>
  <si>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</si>
  <si>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</si>
  <si>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</si>
  <si>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</si>
  <si>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</si>
  <si>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</si>
  <si>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</si>
  <si>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</si>
  <si>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</si>
  <si>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</si>
  <si>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</si>
  <si>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</si>
  <si>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</si>
  <si>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</si>
  <si>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</si>
  <si>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</si>
  <si>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</si>
  <si>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</si>
  <si>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</si>
  <si>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</si>
  <si>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</si>
  <si>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</si>
  <si>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</si>
  <si>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</si>
  <si>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</si>
  <si>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</si>
  <si>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</si>
  <si>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</si>
  <si>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</si>
  <si>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</si>
  <si>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</si>
  <si>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</si>
  <si>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</si>
  <si>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</si>
  <si>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</si>
  <si>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</si>
  <si>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</si>
  <si>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</si>
  <si>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</si>
  <si>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</si>
  <si>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</si>
  <si>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</si>
  <si>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</si>
  <si>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</si>
  <si>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</si>
  <si>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</si>
  <si>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</si>
  <si>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</si>
  <si>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</si>
  <si>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</si>
  <si>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</si>
  <si>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</si>
  <si>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</si>
  <si>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</si>
  <si>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</si>
  <si>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</si>
  <si>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</si>
  <si>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</si>
  <si>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</si>
  <si>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</si>
  <si>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</si>
  <si>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</si>
  <si>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</si>
  <si>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</si>
  <si>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</si>
  <si>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</si>
  <si>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</si>
  <si>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</si>
  <si>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</si>
  <si>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</si>
  <si>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</si>
  <si>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</si>
  <si>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</si>
  <si>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</si>
  <si>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</si>
  <si>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</si>
  <si>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</si>
  <si>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</si>
  <si>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</si>
  <si>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</si>
  <si>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</si>
  <si>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</si>
  <si>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</si>
  <si>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</si>
  <si>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</si>
  <si>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</si>
  <si>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</si>
  <si>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</si>
  <si>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</si>
  <si>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</si>
  <si>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</si>
  <si>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</si>
  <si>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</si>
  <si>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</si>
  <si>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</si>
  <si>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</si>
  <si>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</si>
  <si>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</si>
  <si>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</si>
  <si>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</si>
  <si>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</si>
  <si>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</si>
  <si>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</si>
  <si>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</si>
  <si>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</si>
  <si>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</si>
  <si>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</si>
  <si>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</si>
  <si>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</si>
  <si>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</si>
  <si>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</si>
  <si>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Nombre del ente público
ESTADO ANALÍTICO DEL EJERCICIO DEL PRESUPUESTO DE EGRESOS CLASIFICACIÓN ADMINISTRATIVA
DEL 1 DE ENERO AL XXX DE 2015</t>
  </si>
  <si>
    <t>AMPLIACIONES / REDUCCIONES</t>
  </si>
  <si>
    <t>MUNICIPIO MANUEL DOBLADO, GTO.
ESTADO ANALITICO DEL EJERCICIO DEL PRESUPUESTO DE EGRESOS
 AL 31 DE DICIEMBRE DEL 2015</t>
  </si>
  <si>
    <t>31111-00001</t>
  </si>
  <si>
    <t>AYUNTAMIENTO</t>
  </si>
  <si>
    <t>31111-00002</t>
  </si>
  <si>
    <t>ADMINISTRACIoN MUNICIPAL</t>
  </si>
  <si>
    <t>31111-00003</t>
  </si>
  <si>
    <t>SECRETARIA DEL H. AYUNTAMIENTO</t>
  </si>
  <si>
    <t>31111-00004</t>
  </si>
  <si>
    <t>TESORERIA MUNICIPAL</t>
  </si>
  <si>
    <t>31111-00005</t>
  </si>
  <si>
    <t>OFICIALIA MAYOR</t>
  </si>
  <si>
    <t>31111-00006</t>
  </si>
  <si>
    <t>CATASTRO E IMPUESTOS INMOBILIARIOS</t>
  </si>
  <si>
    <t>31111-00007</t>
  </si>
  <si>
    <t>DESARROLLO SOCIAL</t>
  </si>
  <si>
    <t>31111-00008</t>
  </si>
  <si>
    <t>FISCALIZACIoN Y REGLAMENTOS</t>
  </si>
  <si>
    <t>31111-00009</t>
  </si>
  <si>
    <t>CONTRALORIA</t>
  </si>
  <si>
    <t>31111-00010</t>
  </si>
  <si>
    <t>JUZGADO MUNICIPAL</t>
  </si>
  <si>
    <t>31111-00011</t>
  </si>
  <si>
    <t>DESARROLLO RURAL</t>
  </si>
  <si>
    <t>31111-00012</t>
  </si>
  <si>
    <t>DESARROLLO ECONOMICO</t>
  </si>
  <si>
    <t>31111-00013</t>
  </si>
  <si>
    <t>INFORMATICA Y ACCESO A LA INFORMACIoN</t>
  </si>
  <si>
    <t>31111-00014</t>
  </si>
  <si>
    <t>COMUNICACIoN SOCIAL</t>
  </si>
  <si>
    <t>31111-00015</t>
  </si>
  <si>
    <t>DIRECCION DE SEGURIDAD PUBLICA Y VIALIDA</t>
  </si>
  <si>
    <t>31111-00016</t>
  </si>
  <si>
    <t>UNION MUNICIPAL DE PROTECCIoN CIVIL</t>
  </si>
  <si>
    <t>31111-00017</t>
  </si>
  <si>
    <t>OBRAS PUBLICAS MUNICIPALES</t>
  </si>
  <si>
    <t>31111-00018</t>
  </si>
  <si>
    <t>DIRECCIoN DE EDUCACIoN</t>
  </si>
  <si>
    <t>31111-00019</t>
  </si>
  <si>
    <t>DIRECCIoN DE SERVICIOS PuBLICOS</t>
  </si>
  <si>
    <t>31111-00020</t>
  </si>
  <si>
    <t>LIMPIA</t>
  </si>
  <si>
    <t>31111-00021</t>
  </si>
  <si>
    <t>PARQUES Y JARDINES</t>
  </si>
  <si>
    <t>31111-00022</t>
  </si>
  <si>
    <t>MERCADOS</t>
  </si>
  <si>
    <t>31111-00023</t>
  </si>
  <si>
    <t>RASTRO</t>
  </si>
  <si>
    <t>31111-00024</t>
  </si>
  <si>
    <t>PANTEONES</t>
  </si>
  <si>
    <t>31111-00025</t>
  </si>
  <si>
    <t>ALUMBRADO PuBLICO</t>
  </si>
  <si>
    <t>31111-00026</t>
  </si>
  <si>
    <t>ECOLOGIA</t>
  </si>
  <si>
    <t>31111-00027</t>
  </si>
  <si>
    <t>COMUDAJ</t>
  </si>
  <si>
    <t>31111-00028</t>
  </si>
  <si>
    <t>CASA DE LA CULTURA</t>
  </si>
  <si>
    <t>31111-00030</t>
  </si>
  <si>
    <t>FONDO PARA EL FORTALECIMIENTO MUNICIPAL</t>
  </si>
  <si>
    <t>31111-00032</t>
  </si>
  <si>
    <t>FONDO DE APORTACION PARA LA INFRAESTRUCT</t>
  </si>
  <si>
    <t>MUNICIPIO MANUEL DOBLADO, GTO.
ESTADO ANALÍTICO DEL EJERCICIO DEL PRESUPUESTO DE EGRESOS CLASIFICACIÓN ADMINISTRATIVA
 AL 31 DE DICIEMBRE DEL 2015</t>
  </si>
  <si>
    <t>MUNICIPIO MANUEL DOBLADO, GTO.
ESTADO ANALÍTICO DEL EJERCICIO DEL PRESUPUESTO DE EGRESOS POR OBJETO DEL GASTO (CAPÍTULO Y CONCEPTO)
 AL 31 DE DICIEMBRE DEL 2015</t>
  </si>
  <si>
    <t>MUNICIPIO MANUEL DOBLADO, GTO.
ESTADO ANALÍTICO DEL EJERCICIO DEL PRESUPUESTO DE EGRESOS CLASIFICACIÓN ECONÓMICA (POR TIPO DE GASTO)
 AL 31 DE DICIEMBRE DEL 2015</t>
  </si>
  <si>
    <t>MUNICIPIO MANUEL DOBLADO, GTO.
ESTADO ANALÍTICO DEL EJERCICIO DEL PRESUPUESTO DE EGRESOS CLASIFICACIÓN FUNCIONAL (FINALIDAD Y FUNCIÓN)
 AL 31 DE DICIEMBRE DEL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</si>
</sst>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9" fillId="28" borderId="10" xfId="52" applyFont="1" applyFill="1" applyBorder="1" applyAlignment="1">
      <alignment horizontal="center" vertical="center"/>
      <protection/>
    </xf>
    <xf numFmtId="0" fontId="39" fillId="28" borderId="10" xfId="52" applyFont="1" applyFill="1" applyBorder="1" applyAlignment="1">
      <alignment horizontal="center" vertical="center" wrapText="1"/>
      <protection/>
    </xf>
    <xf numFmtId="4" fontId="39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0" fillId="0" borderId="0" xfId="52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2" applyFont="1" applyFill="1" applyBorder="1" applyAlignment="1" applyProtection="1">
      <alignment horizontal="left"/>
      <protection/>
    </xf>
    <xf numFmtId="0" fontId="26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1" applyFont="1" applyFill="1" applyBorder="1" applyAlignment="1" applyProtection="1">
      <alignment horizontal="center" vertical="top"/>
      <protection hidden="1"/>
    </xf>
    <xf numFmtId="0" fontId="26" fillId="0" borderId="12" xfId="51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2" applyFont="1" applyFill="1" applyBorder="1" applyAlignment="1" applyProtection="1">
      <alignment horizontal="center" vertical="center" wrapText="1"/>
      <protection locked="0"/>
    </xf>
    <xf numFmtId="0" fontId="39" fillId="28" borderId="20" xfId="52" applyFont="1" applyFill="1" applyBorder="1" applyAlignment="1" applyProtection="1">
      <alignment horizontal="center" vertical="center" wrapText="1"/>
      <protection locked="0"/>
    </xf>
    <xf numFmtId="0" fontId="39" fillId="28" borderId="21" xfId="5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A23" sqref="A23"/>
    </sheetView>
  </sheetViews>
  <sheetFormatPr defaultColWidth="12" defaultRowHeight="11.25"/>
  <cols>
    <col min="1" max="3" width="4.832031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0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145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I18" sqref="I18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208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f aca="true" t="shared" si="0" ref="C3:H3">C4+C12+C22+C32+C42+C52+C56+C64+C68</f>
        <v>88400405.64999999</v>
      </c>
      <c r="D3" s="13">
        <f t="shared" si="0"/>
        <v>6758598.990000002</v>
      </c>
      <c r="E3" s="13">
        <f t="shared" si="0"/>
        <v>95159004.64</v>
      </c>
      <c r="F3" s="13">
        <f t="shared" si="0"/>
        <v>96212222.47</v>
      </c>
      <c r="G3" s="13">
        <f t="shared" si="0"/>
        <v>93925898.69999999</v>
      </c>
      <c r="H3" s="14">
        <f t="shared" si="0"/>
        <v>-1053217.83</v>
      </c>
    </row>
    <row r="4" spans="1:8" ht="11.25">
      <c r="A4" s="42">
        <v>1000</v>
      </c>
      <c r="B4" s="43" t="s">
        <v>72</v>
      </c>
      <c r="C4" s="44">
        <f aca="true" t="shared" si="1" ref="C4:H4">SUM(C5:C11)</f>
        <v>44046239.91</v>
      </c>
      <c r="D4" s="44">
        <f t="shared" si="1"/>
        <v>-857598.8099999999</v>
      </c>
      <c r="E4" s="44">
        <f t="shared" si="1"/>
        <v>43188641.1</v>
      </c>
      <c r="F4" s="44">
        <f t="shared" si="1"/>
        <v>43483590.38</v>
      </c>
      <c r="G4" s="44">
        <f t="shared" si="1"/>
        <v>43084085.97</v>
      </c>
      <c r="H4" s="45">
        <f t="shared" si="1"/>
        <v>-294949.27999999997</v>
      </c>
    </row>
    <row r="5" spans="1:8" ht="11.25">
      <c r="A5" s="42">
        <v>1100</v>
      </c>
      <c r="B5" s="43" t="s">
        <v>73</v>
      </c>
      <c r="C5" s="64">
        <v>25362441.66</v>
      </c>
      <c r="D5" s="64">
        <v>-1606323.56</v>
      </c>
      <c r="E5" s="64">
        <v>23756118.1</v>
      </c>
      <c r="F5" s="64">
        <v>23841175.72</v>
      </c>
      <c r="G5" s="64">
        <v>23705052.25</v>
      </c>
      <c r="H5" s="65">
        <v>-85057.62</v>
      </c>
    </row>
    <row r="6" spans="1:8" ht="11.25">
      <c r="A6" s="42">
        <v>1200</v>
      </c>
      <c r="B6" s="43" t="s">
        <v>74</v>
      </c>
      <c r="C6" s="64">
        <v>4384062.38</v>
      </c>
      <c r="D6" s="64">
        <v>956088.56</v>
      </c>
      <c r="E6" s="64">
        <v>5340150.94</v>
      </c>
      <c r="F6" s="64">
        <v>5368541.92</v>
      </c>
      <c r="G6" s="64">
        <v>5340150.94</v>
      </c>
      <c r="H6" s="65">
        <v>-28390.98</v>
      </c>
    </row>
    <row r="7" spans="1:8" ht="11.25">
      <c r="A7" s="42">
        <v>1300</v>
      </c>
      <c r="B7" s="43" t="s">
        <v>75</v>
      </c>
      <c r="C7" s="64">
        <v>3422843.98</v>
      </c>
      <c r="D7" s="64">
        <v>-107405.36</v>
      </c>
      <c r="E7" s="64">
        <v>3315438.62</v>
      </c>
      <c r="F7" s="64">
        <v>3315438.62</v>
      </c>
      <c r="G7" s="64">
        <v>3300336.75</v>
      </c>
      <c r="H7" s="45">
        <v>0</v>
      </c>
    </row>
    <row r="8" spans="1:8" ht="11.25">
      <c r="A8" s="42">
        <v>1400</v>
      </c>
      <c r="B8" s="43" t="s">
        <v>76</v>
      </c>
      <c r="C8" s="64">
        <v>3961752.32</v>
      </c>
      <c r="D8" s="64">
        <v>-459838.21</v>
      </c>
      <c r="E8" s="64">
        <v>3501914.11</v>
      </c>
      <c r="F8" s="64">
        <v>3620047.43</v>
      </c>
      <c r="G8" s="64">
        <v>3501914.11</v>
      </c>
      <c r="H8" s="65">
        <v>-118133.32</v>
      </c>
    </row>
    <row r="9" spans="1:8" ht="11.25">
      <c r="A9" s="42">
        <v>1500</v>
      </c>
      <c r="B9" s="43" t="s">
        <v>77</v>
      </c>
      <c r="C9" s="64">
        <v>3150071.75</v>
      </c>
      <c r="D9" s="64">
        <v>451683.59</v>
      </c>
      <c r="E9" s="64">
        <v>3601755.34</v>
      </c>
      <c r="F9" s="64">
        <v>3660806.5</v>
      </c>
      <c r="G9" s="64">
        <v>3569086.08</v>
      </c>
      <c r="H9" s="65">
        <v>-59051.16</v>
      </c>
    </row>
    <row r="10" spans="1:8" ht="11.25">
      <c r="A10" s="42">
        <v>1600</v>
      </c>
      <c r="B10" s="43" t="s">
        <v>78</v>
      </c>
      <c r="C10" s="64">
        <v>3765067.82</v>
      </c>
      <c r="D10" s="64">
        <v>-91803.83</v>
      </c>
      <c r="E10" s="64">
        <v>3673263.99</v>
      </c>
      <c r="F10" s="64">
        <v>3677580.19</v>
      </c>
      <c r="G10" s="64">
        <v>3667545.84</v>
      </c>
      <c r="H10" s="65">
        <v>-4316.2</v>
      </c>
    </row>
    <row r="11" spans="1:8" ht="11.25">
      <c r="A11" s="42">
        <v>1700</v>
      </c>
      <c r="B11" s="43" t="s">
        <v>79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</row>
    <row r="12" spans="1:8" ht="11.25">
      <c r="A12" s="42">
        <v>2000</v>
      </c>
      <c r="B12" s="43" t="s">
        <v>80</v>
      </c>
      <c r="C12" s="44">
        <f aca="true" t="shared" si="2" ref="C12:H12">SUM(C13:C21)</f>
        <v>6136472.66</v>
      </c>
      <c r="D12" s="44">
        <f t="shared" si="2"/>
        <v>-576003.24</v>
      </c>
      <c r="E12" s="44">
        <f t="shared" si="2"/>
        <v>5560469.419999999</v>
      </c>
      <c r="F12" s="44">
        <f t="shared" si="2"/>
        <v>5872066.9399999995</v>
      </c>
      <c r="G12" s="44">
        <f t="shared" si="2"/>
        <v>5442960.72</v>
      </c>
      <c r="H12" s="45">
        <f t="shared" si="2"/>
        <v>-311597.52</v>
      </c>
    </row>
    <row r="13" spans="1:8" ht="11.25">
      <c r="A13" s="42">
        <v>2100</v>
      </c>
      <c r="B13" s="43" t="s">
        <v>81</v>
      </c>
      <c r="C13" s="64">
        <v>662346.92</v>
      </c>
      <c r="D13" s="64">
        <v>-82242.29</v>
      </c>
      <c r="E13" s="64">
        <v>580104.63</v>
      </c>
      <c r="F13" s="64">
        <v>580104.63</v>
      </c>
      <c r="G13" s="64">
        <v>527064.28</v>
      </c>
      <c r="H13" s="45">
        <v>0</v>
      </c>
    </row>
    <row r="14" spans="1:8" ht="11.25">
      <c r="A14" s="42">
        <v>2200</v>
      </c>
      <c r="B14" s="43" t="s">
        <v>82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5">
        <v>0</v>
      </c>
    </row>
    <row r="15" spans="1:8" ht="11.25">
      <c r="A15" s="42">
        <v>2300</v>
      </c>
      <c r="B15" s="43" t="s">
        <v>83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</row>
    <row r="16" spans="1:8" ht="11.25">
      <c r="A16" s="42">
        <v>2400</v>
      </c>
      <c r="B16" s="43" t="s">
        <v>84</v>
      </c>
      <c r="C16" s="64">
        <v>1135171.71</v>
      </c>
      <c r="D16" s="64">
        <v>-599432.9</v>
      </c>
      <c r="E16" s="64">
        <v>535738.81</v>
      </c>
      <c r="F16" s="64">
        <v>535738.81</v>
      </c>
      <c r="G16" s="64">
        <v>518312.11</v>
      </c>
      <c r="H16" s="45">
        <v>0</v>
      </c>
    </row>
    <row r="17" spans="1:8" ht="11.25">
      <c r="A17" s="42">
        <v>2500</v>
      </c>
      <c r="B17" s="43" t="s">
        <v>85</v>
      </c>
      <c r="C17" s="64">
        <v>33400</v>
      </c>
      <c r="D17" s="64">
        <v>-13421.07</v>
      </c>
      <c r="E17" s="64">
        <v>19978.93</v>
      </c>
      <c r="F17" s="64">
        <v>19978.93</v>
      </c>
      <c r="G17" s="64">
        <v>19978.93</v>
      </c>
      <c r="H17" s="45">
        <v>0</v>
      </c>
    </row>
    <row r="18" spans="1:8" ht="11.25">
      <c r="A18" s="42">
        <v>2600</v>
      </c>
      <c r="B18" s="43" t="s">
        <v>86</v>
      </c>
      <c r="C18" s="64">
        <v>3745046.03</v>
      </c>
      <c r="D18" s="64">
        <v>536227.24</v>
      </c>
      <c r="E18" s="64">
        <v>4281273.27</v>
      </c>
      <c r="F18" s="64">
        <v>4592870.79</v>
      </c>
      <c r="G18" s="64">
        <v>4234789.9</v>
      </c>
      <c r="H18" s="65">
        <v>-311597.52</v>
      </c>
    </row>
    <row r="19" spans="1:8" ht="11.25">
      <c r="A19" s="42">
        <v>2700</v>
      </c>
      <c r="B19" s="43" t="s">
        <v>87</v>
      </c>
      <c r="C19" s="64">
        <v>373100</v>
      </c>
      <c r="D19" s="64">
        <v>-296631.32</v>
      </c>
      <c r="E19" s="64">
        <v>76468.68</v>
      </c>
      <c r="F19" s="64">
        <v>76468.68</v>
      </c>
      <c r="G19" s="64">
        <v>76468.68</v>
      </c>
      <c r="H19" s="45">
        <v>0</v>
      </c>
    </row>
    <row r="20" spans="1:8" ht="11.25">
      <c r="A20" s="42">
        <v>2800</v>
      </c>
      <c r="B20" s="43" t="s">
        <v>88</v>
      </c>
      <c r="C20" s="64">
        <v>18790</v>
      </c>
      <c r="D20" s="64">
        <v>-18540.07</v>
      </c>
      <c r="E20" s="44">
        <v>249.93</v>
      </c>
      <c r="F20" s="44">
        <v>249.93</v>
      </c>
      <c r="G20" s="44">
        <v>249.93</v>
      </c>
      <c r="H20" s="45">
        <v>0</v>
      </c>
    </row>
    <row r="21" spans="1:8" ht="11.25">
      <c r="A21" s="42">
        <v>2900</v>
      </c>
      <c r="B21" s="43" t="s">
        <v>89</v>
      </c>
      <c r="C21" s="64">
        <v>168618</v>
      </c>
      <c r="D21" s="64">
        <v>-101962.83</v>
      </c>
      <c r="E21" s="64">
        <v>66655.17</v>
      </c>
      <c r="F21" s="64">
        <v>66655.17</v>
      </c>
      <c r="G21" s="64">
        <v>66096.89</v>
      </c>
      <c r="H21" s="45">
        <v>0</v>
      </c>
    </row>
    <row r="22" spans="1:8" ht="11.25">
      <c r="A22" s="42">
        <v>3000</v>
      </c>
      <c r="B22" s="43" t="s">
        <v>90</v>
      </c>
      <c r="C22" s="44">
        <f aca="true" t="shared" si="3" ref="C22:H22">SUM(C23:C31)</f>
        <v>18386945.3</v>
      </c>
      <c r="D22" s="44">
        <f t="shared" si="3"/>
        <v>994311.1600000005</v>
      </c>
      <c r="E22" s="44">
        <f t="shared" si="3"/>
        <v>19381256.46</v>
      </c>
      <c r="F22" s="44">
        <f t="shared" si="3"/>
        <v>19397376.78</v>
      </c>
      <c r="G22" s="44">
        <f t="shared" si="3"/>
        <v>19101559.269999996</v>
      </c>
      <c r="H22" s="45">
        <f t="shared" si="3"/>
        <v>-16120.32</v>
      </c>
    </row>
    <row r="23" spans="1:8" ht="11.25">
      <c r="A23" s="42">
        <v>3100</v>
      </c>
      <c r="B23" s="43" t="s">
        <v>91</v>
      </c>
      <c r="C23" s="64">
        <v>9088861.5</v>
      </c>
      <c r="D23" s="64">
        <v>2350737.37</v>
      </c>
      <c r="E23" s="64">
        <v>11439598.87</v>
      </c>
      <c r="F23" s="64">
        <v>11440743.19</v>
      </c>
      <c r="G23" s="64">
        <v>11437830.87</v>
      </c>
      <c r="H23" s="65">
        <v>-1144.32</v>
      </c>
    </row>
    <row r="24" spans="1:8" ht="11.25">
      <c r="A24" s="42">
        <v>3200</v>
      </c>
      <c r="B24" s="43" t="s">
        <v>92</v>
      </c>
      <c r="C24" s="64">
        <v>438200</v>
      </c>
      <c r="D24" s="64">
        <v>18302.85</v>
      </c>
      <c r="E24" s="64">
        <v>456502.85</v>
      </c>
      <c r="F24" s="64">
        <v>460678.85</v>
      </c>
      <c r="G24" s="64">
        <v>456502.85</v>
      </c>
      <c r="H24" s="65">
        <v>-4176</v>
      </c>
    </row>
    <row r="25" spans="1:8" ht="11.25">
      <c r="A25" s="42">
        <v>3300</v>
      </c>
      <c r="B25" s="43" t="s">
        <v>93</v>
      </c>
      <c r="C25" s="64">
        <v>1362417.6</v>
      </c>
      <c r="D25" s="64">
        <v>-142649.05</v>
      </c>
      <c r="E25" s="64">
        <v>1219768.55</v>
      </c>
      <c r="F25" s="64">
        <v>1219768.55</v>
      </c>
      <c r="G25" s="64">
        <v>1209328.55</v>
      </c>
      <c r="H25" s="45">
        <v>0</v>
      </c>
    </row>
    <row r="26" spans="1:8" ht="11.25">
      <c r="A26" s="42">
        <v>3400</v>
      </c>
      <c r="B26" s="43" t="s">
        <v>94</v>
      </c>
      <c r="C26" s="64">
        <v>507102</v>
      </c>
      <c r="D26" s="64">
        <v>-89166.75</v>
      </c>
      <c r="E26" s="64">
        <v>417935.25</v>
      </c>
      <c r="F26" s="64">
        <v>417935.25</v>
      </c>
      <c r="G26" s="64">
        <v>414935.25</v>
      </c>
      <c r="H26" s="45">
        <v>0</v>
      </c>
    </row>
    <row r="27" spans="1:8" ht="11.25">
      <c r="A27" s="42">
        <v>3500</v>
      </c>
      <c r="B27" s="43" t="s">
        <v>95</v>
      </c>
      <c r="C27" s="64">
        <v>3138583.75</v>
      </c>
      <c r="D27" s="64">
        <v>-528447.52</v>
      </c>
      <c r="E27" s="64">
        <v>2610136.23</v>
      </c>
      <c r="F27" s="64">
        <v>2610136.23</v>
      </c>
      <c r="G27" s="64">
        <v>2603544.3</v>
      </c>
      <c r="H27" s="45">
        <v>0</v>
      </c>
    </row>
    <row r="28" spans="1:8" ht="11.25">
      <c r="A28" s="42">
        <v>3600</v>
      </c>
      <c r="B28" s="43" t="s">
        <v>96</v>
      </c>
      <c r="C28" s="64">
        <v>799151.1</v>
      </c>
      <c r="D28" s="64">
        <v>-323758.22</v>
      </c>
      <c r="E28" s="64">
        <v>475392.88</v>
      </c>
      <c r="F28" s="64">
        <v>475392.88</v>
      </c>
      <c r="G28" s="64">
        <v>405740.62</v>
      </c>
      <c r="H28" s="45">
        <v>0</v>
      </c>
    </row>
    <row r="29" spans="1:8" ht="11.25">
      <c r="A29" s="42">
        <v>3700</v>
      </c>
      <c r="B29" s="43" t="s">
        <v>97</v>
      </c>
      <c r="C29" s="64">
        <v>238595.3</v>
      </c>
      <c r="D29" s="64">
        <v>-13476.71</v>
      </c>
      <c r="E29" s="64">
        <v>225118.59</v>
      </c>
      <c r="F29" s="64">
        <v>225118.59</v>
      </c>
      <c r="G29" s="64">
        <v>208118.59</v>
      </c>
      <c r="H29" s="45">
        <v>0</v>
      </c>
    </row>
    <row r="30" spans="1:8" ht="11.25">
      <c r="A30" s="42">
        <v>3800</v>
      </c>
      <c r="B30" s="43" t="s">
        <v>98</v>
      </c>
      <c r="C30" s="64">
        <v>2100463.62</v>
      </c>
      <c r="D30" s="64">
        <v>-260306.71</v>
      </c>
      <c r="E30" s="64">
        <v>1840156.91</v>
      </c>
      <c r="F30" s="64">
        <v>1850956.91</v>
      </c>
      <c r="G30" s="64">
        <v>1668911.91</v>
      </c>
      <c r="H30" s="65">
        <v>-10800</v>
      </c>
    </row>
    <row r="31" spans="1:8" ht="11.25">
      <c r="A31" s="42">
        <v>3900</v>
      </c>
      <c r="B31" s="43" t="s">
        <v>99</v>
      </c>
      <c r="C31" s="64">
        <v>713570.43</v>
      </c>
      <c r="D31" s="64">
        <v>-16924.1</v>
      </c>
      <c r="E31" s="64">
        <v>696646.33</v>
      </c>
      <c r="F31" s="64">
        <v>696646.33</v>
      </c>
      <c r="G31" s="64">
        <v>696646.33</v>
      </c>
      <c r="H31" s="45">
        <v>0</v>
      </c>
    </row>
    <row r="32" spans="1:8" ht="11.25">
      <c r="A32" s="42">
        <v>4000</v>
      </c>
      <c r="B32" s="43" t="s">
        <v>100</v>
      </c>
      <c r="C32" s="44">
        <f aca="true" t="shared" si="4" ref="C32:H32">SUM(C33:C41)</f>
        <v>11795495.34</v>
      </c>
      <c r="D32" s="44">
        <f t="shared" si="4"/>
        <v>-88773.97</v>
      </c>
      <c r="E32" s="44">
        <f t="shared" si="4"/>
        <v>11706721.370000001</v>
      </c>
      <c r="F32" s="44">
        <f t="shared" si="4"/>
        <v>12063279.370000001</v>
      </c>
      <c r="G32" s="44">
        <f t="shared" si="4"/>
        <v>11631873.990000002</v>
      </c>
      <c r="H32" s="45">
        <f t="shared" si="4"/>
        <v>-356558</v>
      </c>
    </row>
    <row r="33" spans="1:8" ht="11.25">
      <c r="A33" s="42">
        <v>4100</v>
      </c>
      <c r="B33" s="43" t="s">
        <v>101</v>
      </c>
      <c r="C33" s="64">
        <v>5000000</v>
      </c>
      <c r="D33" s="64">
        <v>-37836</v>
      </c>
      <c r="E33" s="64">
        <v>4962164</v>
      </c>
      <c r="F33" s="64">
        <v>5034164</v>
      </c>
      <c r="G33" s="64">
        <v>4962164</v>
      </c>
      <c r="H33" s="65">
        <v>-72000</v>
      </c>
    </row>
    <row r="34" spans="1:8" ht="11.25">
      <c r="A34" s="42">
        <v>4200</v>
      </c>
      <c r="B34" s="43" t="s">
        <v>102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</row>
    <row r="35" spans="1:8" ht="11.25">
      <c r="A35" s="42">
        <v>4300</v>
      </c>
      <c r="B35" s="43" t="s">
        <v>103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</row>
    <row r="36" spans="1:8" ht="11.25">
      <c r="A36" s="42">
        <v>4400</v>
      </c>
      <c r="B36" s="43" t="s">
        <v>104</v>
      </c>
      <c r="C36" s="64">
        <v>6363975.34</v>
      </c>
      <c r="D36" s="64">
        <v>103781.57</v>
      </c>
      <c r="E36" s="64">
        <v>6467756.91</v>
      </c>
      <c r="F36" s="64">
        <v>6752314.91</v>
      </c>
      <c r="G36" s="64">
        <v>6392909.53</v>
      </c>
      <c r="H36" s="65">
        <v>-284558</v>
      </c>
    </row>
    <row r="37" spans="1:8" ht="11.25">
      <c r="A37" s="42">
        <v>4500</v>
      </c>
      <c r="B37" s="43" t="s">
        <v>105</v>
      </c>
      <c r="C37" s="64">
        <v>431520</v>
      </c>
      <c r="D37" s="64">
        <v>-154719.54</v>
      </c>
      <c r="E37" s="64">
        <v>276800.46</v>
      </c>
      <c r="F37" s="64">
        <v>276800.46</v>
      </c>
      <c r="G37" s="64">
        <v>276800.46</v>
      </c>
      <c r="H37" s="45">
        <v>0</v>
      </c>
    </row>
    <row r="38" spans="1:8" ht="11.25">
      <c r="A38" s="42">
        <v>4600</v>
      </c>
      <c r="B38" s="43" t="s">
        <v>106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</row>
    <row r="39" spans="1:8" ht="11.25">
      <c r="A39" s="42">
        <v>4700</v>
      </c>
      <c r="B39" s="43" t="s">
        <v>107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</row>
    <row r="40" spans="1:8" ht="11.25">
      <c r="A40" s="42">
        <v>4800</v>
      </c>
      <c r="B40" s="43" t="s">
        <v>108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</row>
    <row r="41" spans="1:8" ht="11.25">
      <c r="A41" s="42">
        <v>4900</v>
      </c>
      <c r="B41" s="43" t="s">
        <v>109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</row>
    <row r="42" spans="1:8" ht="11.25">
      <c r="A42" s="42">
        <v>5000</v>
      </c>
      <c r="B42" s="43" t="s">
        <v>110</v>
      </c>
      <c r="C42" s="44">
        <f aca="true" t="shared" si="5" ref="C42:H42">SUM(C43:C51)</f>
        <v>384000</v>
      </c>
      <c r="D42" s="44">
        <f t="shared" si="5"/>
        <v>-122630.53999999998</v>
      </c>
      <c r="E42" s="44">
        <f t="shared" si="5"/>
        <v>261369.46000000002</v>
      </c>
      <c r="F42" s="44">
        <f t="shared" si="5"/>
        <v>316369.47</v>
      </c>
      <c r="G42" s="44">
        <f t="shared" si="5"/>
        <v>258929.45</v>
      </c>
      <c r="H42" s="45">
        <f t="shared" si="5"/>
        <v>-55000.01</v>
      </c>
    </row>
    <row r="43" spans="1:8" ht="11.25">
      <c r="A43" s="42">
        <v>5100</v>
      </c>
      <c r="B43" s="43" t="s">
        <v>111</v>
      </c>
      <c r="C43" s="64">
        <v>139000</v>
      </c>
      <c r="D43" s="64">
        <v>-57394.56</v>
      </c>
      <c r="E43" s="64">
        <v>81605.44</v>
      </c>
      <c r="F43" s="64">
        <v>81605.44</v>
      </c>
      <c r="G43" s="64">
        <v>79165.43</v>
      </c>
      <c r="H43" s="45">
        <v>0</v>
      </c>
    </row>
    <row r="44" spans="1:8" ht="11.25">
      <c r="A44" s="42">
        <v>5200</v>
      </c>
      <c r="B44" s="43" t="s">
        <v>112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</row>
    <row r="45" spans="1:8" ht="11.25">
      <c r="A45" s="42">
        <v>5300</v>
      </c>
      <c r="B45" s="43" t="s">
        <v>113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</row>
    <row r="46" spans="1:8" ht="11.25">
      <c r="A46" s="42">
        <v>5400</v>
      </c>
      <c r="B46" s="43" t="s">
        <v>114</v>
      </c>
      <c r="C46" s="64">
        <v>40000</v>
      </c>
      <c r="D46" s="64">
        <v>70000.02</v>
      </c>
      <c r="E46" s="64">
        <v>110000.02</v>
      </c>
      <c r="F46" s="64">
        <v>165000.03</v>
      </c>
      <c r="G46" s="64">
        <v>110000.02</v>
      </c>
      <c r="H46" s="65">
        <v>-55000.01</v>
      </c>
    </row>
    <row r="47" spans="1:8" ht="11.25">
      <c r="A47" s="42">
        <v>5500</v>
      </c>
      <c r="B47" s="43" t="s">
        <v>115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</row>
    <row r="48" spans="1:8" ht="11.25">
      <c r="A48" s="42">
        <v>5600</v>
      </c>
      <c r="B48" s="43" t="s">
        <v>116</v>
      </c>
      <c r="C48" s="64">
        <v>205000</v>
      </c>
      <c r="D48" s="64">
        <v>-144291</v>
      </c>
      <c r="E48" s="64">
        <v>60709</v>
      </c>
      <c r="F48" s="64">
        <v>60709</v>
      </c>
      <c r="G48" s="64">
        <v>60709</v>
      </c>
      <c r="H48" s="45">
        <v>0</v>
      </c>
    </row>
    <row r="49" spans="1:8" ht="11.25">
      <c r="A49" s="42">
        <v>5700</v>
      </c>
      <c r="B49" s="43" t="s">
        <v>117</v>
      </c>
      <c r="C49" s="44">
        <v>0</v>
      </c>
      <c r="D49" s="64">
        <v>9055</v>
      </c>
      <c r="E49" s="64">
        <v>9055</v>
      </c>
      <c r="F49" s="64">
        <v>9055</v>
      </c>
      <c r="G49" s="64">
        <v>9055</v>
      </c>
      <c r="H49" s="45">
        <v>0</v>
      </c>
    </row>
    <row r="50" spans="1:8" ht="11.25">
      <c r="A50" s="42">
        <v>5800</v>
      </c>
      <c r="B50" s="43" t="s">
        <v>118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5">
        <v>0</v>
      </c>
    </row>
    <row r="51" spans="1:8" ht="11.25">
      <c r="A51" s="42">
        <v>5900</v>
      </c>
      <c r="B51" s="43" t="s">
        <v>119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5">
        <v>0</v>
      </c>
    </row>
    <row r="52" spans="1:8" ht="11.25">
      <c r="A52" s="42">
        <v>6000</v>
      </c>
      <c r="B52" s="43" t="s">
        <v>142</v>
      </c>
      <c r="C52" s="44">
        <f aca="true" t="shared" si="6" ref="C52:H52">SUM(C53:C55)</f>
        <v>5000000</v>
      </c>
      <c r="D52" s="44">
        <f t="shared" si="6"/>
        <v>10025546.83</v>
      </c>
      <c r="E52" s="44">
        <f t="shared" si="6"/>
        <v>15025546.83</v>
      </c>
      <c r="F52" s="44">
        <f t="shared" si="6"/>
        <v>15044539.53</v>
      </c>
      <c r="G52" s="44">
        <f t="shared" si="6"/>
        <v>14371489.3</v>
      </c>
      <c r="H52" s="45">
        <f t="shared" si="6"/>
        <v>-18992.699999999997</v>
      </c>
    </row>
    <row r="53" spans="1:8" ht="11.25">
      <c r="A53" s="42">
        <v>6100</v>
      </c>
      <c r="B53" s="43" t="s">
        <v>120</v>
      </c>
      <c r="C53" s="64">
        <v>5000000</v>
      </c>
      <c r="D53" s="64">
        <v>8298719.44</v>
      </c>
      <c r="E53" s="64">
        <v>13298719.44</v>
      </c>
      <c r="F53" s="64">
        <v>13293067.36</v>
      </c>
      <c r="G53" s="64">
        <v>12640017.14</v>
      </c>
      <c r="H53" s="65">
        <v>5652.08</v>
      </c>
    </row>
    <row r="54" spans="1:8" ht="11.25">
      <c r="A54" s="42">
        <v>6200</v>
      </c>
      <c r="B54" s="43" t="s">
        <v>121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</row>
    <row r="55" spans="1:8" ht="11.25">
      <c r="A55" s="42">
        <v>6300</v>
      </c>
      <c r="B55" s="43" t="s">
        <v>122</v>
      </c>
      <c r="C55" s="44">
        <v>0</v>
      </c>
      <c r="D55" s="64">
        <v>1726827.39</v>
      </c>
      <c r="E55" s="64">
        <v>1726827.39</v>
      </c>
      <c r="F55" s="64">
        <v>1751472.17</v>
      </c>
      <c r="G55" s="64">
        <v>1731472.16</v>
      </c>
      <c r="H55" s="65">
        <v>-24644.78</v>
      </c>
    </row>
    <row r="56" spans="1:8" ht="11.25">
      <c r="A56" s="42">
        <v>7000</v>
      </c>
      <c r="B56" s="43" t="s">
        <v>123</v>
      </c>
      <c r="C56" s="44">
        <f aca="true" t="shared" si="7" ref="C56:H56">SUM(C57:C63)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5">
        <f t="shared" si="7"/>
        <v>0</v>
      </c>
    </row>
    <row r="57" spans="1:8" ht="11.25">
      <c r="A57" s="42">
        <v>7100</v>
      </c>
      <c r="B57" s="43" t="s">
        <v>124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</row>
    <row r="58" spans="1:8" ht="11.25">
      <c r="A58" s="42">
        <v>7200</v>
      </c>
      <c r="B58" s="43" t="s">
        <v>125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</row>
    <row r="59" spans="1:8" ht="11.25">
      <c r="A59" s="42">
        <v>7300</v>
      </c>
      <c r="B59" s="43" t="s">
        <v>126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5">
        <v>0</v>
      </c>
    </row>
    <row r="60" spans="1:8" ht="11.25">
      <c r="A60" s="42">
        <v>7400</v>
      </c>
      <c r="B60" s="43" t="s">
        <v>127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5">
        <v>0</v>
      </c>
    </row>
    <row r="61" spans="1:8" ht="11.25">
      <c r="A61" s="42">
        <v>7500</v>
      </c>
      <c r="B61" s="43" t="s">
        <v>128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5">
        <v>0</v>
      </c>
    </row>
    <row r="62" spans="1:8" ht="11.25">
      <c r="A62" s="42">
        <v>7600</v>
      </c>
      <c r="B62" s="43" t="s">
        <v>129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5">
        <v>0</v>
      </c>
    </row>
    <row r="63" spans="1:8" ht="11.25">
      <c r="A63" s="42">
        <v>7900</v>
      </c>
      <c r="B63" s="43" t="s">
        <v>130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</row>
    <row r="64" spans="1:8" ht="11.25">
      <c r="A64" s="42">
        <v>8000</v>
      </c>
      <c r="B64" s="43" t="s">
        <v>131</v>
      </c>
      <c r="C64" s="44">
        <f aca="true" t="shared" si="8" ref="C64:H64">SUM(C65:C67)</f>
        <v>2651252.44</v>
      </c>
      <c r="D64" s="44">
        <f t="shared" si="8"/>
        <v>-2616252.44</v>
      </c>
      <c r="E64" s="44">
        <f t="shared" si="8"/>
        <v>35000</v>
      </c>
      <c r="F64" s="44">
        <f t="shared" si="8"/>
        <v>35000</v>
      </c>
      <c r="G64" s="44">
        <f t="shared" si="8"/>
        <v>35000</v>
      </c>
      <c r="H64" s="45">
        <f t="shared" si="8"/>
        <v>0</v>
      </c>
    </row>
    <row r="65" spans="1:8" ht="11.25">
      <c r="A65" s="42">
        <v>8100</v>
      </c>
      <c r="B65" s="43" t="s">
        <v>132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</row>
    <row r="66" spans="1:8" ht="11.25">
      <c r="A66" s="42">
        <v>8300</v>
      </c>
      <c r="B66" s="43" t="s">
        <v>133</v>
      </c>
      <c r="C66" s="64">
        <v>2651252.44</v>
      </c>
      <c r="D66" s="64">
        <v>-2616252.44</v>
      </c>
      <c r="E66" s="64">
        <v>35000</v>
      </c>
      <c r="F66" s="64">
        <v>35000</v>
      </c>
      <c r="G66" s="64">
        <v>35000</v>
      </c>
      <c r="H66" s="45">
        <v>0</v>
      </c>
    </row>
    <row r="67" spans="1:8" ht="11.25">
      <c r="A67" s="42">
        <v>8500</v>
      </c>
      <c r="B67" s="43" t="s">
        <v>134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</row>
    <row r="68" spans="1:8" ht="11.25">
      <c r="A68" s="42">
        <v>9000</v>
      </c>
      <c r="B68" s="43" t="s">
        <v>143</v>
      </c>
      <c r="C68" s="44">
        <f aca="true" t="shared" si="9" ref="C68:H68">SUM(C69:C75)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5">
        <f t="shared" si="9"/>
        <v>0</v>
      </c>
    </row>
    <row r="69" spans="1:8" ht="11.25">
      <c r="A69" s="42">
        <v>9100</v>
      </c>
      <c r="B69" s="43" t="s">
        <v>135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5">
        <v>0</v>
      </c>
    </row>
    <row r="70" spans="1:8" ht="11.25">
      <c r="A70" s="42">
        <v>9200</v>
      </c>
      <c r="B70" s="43" t="s">
        <v>136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</row>
    <row r="71" spans="1:8" ht="11.25">
      <c r="A71" s="42">
        <v>9300</v>
      </c>
      <c r="B71" s="43" t="s">
        <v>137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</row>
    <row r="72" spans="1:8" ht="11.25">
      <c r="A72" s="42">
        <v>9400</v>
      </c>
      <c r="B72" s="43" t="s">
        <v>138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</row>
    <row r="73" spans="1:8" ht="11.25">
      <c r="A73" s="42">
        <v>9500</v>
      </c>
      <c r="B73" s="43" t="s">
        <v>139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5">
        <v>0</v>
      </c>
    </row>
    <row r="74" spans="1:8" ht="11.25">
      <c r="A74" s="42">
        <v>9600</v>
      </c>
      <c r="B74" s="43" t="s">
        <v>140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</row>
    <row r="75" spans="1:8" ht="11.25">
      <c r="A75" s="46">
        <v>9900</v>
      </c>
      <c r="B75" s="47" t="s">
        <v>141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3" sqref="C3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209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SUM(C4:C6)</f>
        <v>119325893.47999999</v>
      </c>
      <c r="D3" s="13">
        <f t="shared" si="0"/>
        <v>41599010.64</v>
      </c>
      <c r="E3" s="13">
        <f t="shared" si="0"/>
        <v>160924904.12</v>
      </c>
      <c r="F3" s="13">
        <f t="shared" si="0"/>
        <v>162657628.05</v>
      </c>
      <c r="G3" s="13">
        <f t="shared" si="0"/>
        <v>155787539.29000002</v>
      </c>
      <c r="H3" s="14">
        <f t="shared" si="0"/>
        <v>-1732723.9300000002</v>
      </c>
    </row>
    <row r="4" spans="1:8" ht="11.25">
      <c r="A4" s="50">
        <v>1</v>
      </c>
      <c r="B4" s="51" t="s">
        <v>16</v>
      </c>
      <c r="C4" s="64">
        <v>80365153.21</v>
      </c>
      <c r="D4" s="64">
        <v>-528064.86</v>
      </c>
      <c r="E4" s="64">
        <v>79837088.35</v>
      </c>
      <c r="F4" s="64">
        <v>80816313.47</v>
      </c>
      <c r="G4" s="64">
        <v>79260479.95</v>
      </c>
      <c r="H4" s="65">
        <v>-979225.12</v>
      </c>
    </row>
    <row r="5" spans="1:8" ht="11.25">
      <c r="A5" s="50">
        <v>2</v>
      </c>
      <c r="B5" s="51" t="s">
        <v>17</v>
      </c>
      <c r="C5" s="64">
        <v>38960740.27</v>
      </c>
      <c r="D5" s="64">
        <v>42127075.5</v>
      </c>
      <c r="E5" s="64">
        <v>81087815.77</v>
      </c>
      <c r="F5" s="64">
        <v>81841314.58</v>
      </c>
      <c r="G5" s="64">
        <v>76527059.34</v>
      </c>
      <c r="H5" s="65">
        <v>-753498.81</v>
      </c>
    </row>
    <row r="6" spans="1:8" ht="11.25">
      <c r="A6" s="52">
        <v>3</v>
      </c>
      <c r="B6" s="53" t="s">
        <v>19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" sqref="D3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210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f aca="true" t="shared" si="0" ref="C3:H3">C4+C13+C21+C31</f>
        <v>121977145.92</v>
      </c>
      <c r="D3" s="13">
        <f t="shared" si="0"/>
        <v>19981790.2</v>
      </c>
      <c r="E3" s="13">
        <f t="shared" si="0"/>
        <v>141958936.12</v>
      </c>
      <c r="F3" s="13">
        <f t="shared" si="0"/>
        <v>82124322.31</v>
      </c>
      <c r="G3" s="13">
        <f t="shared" si="0"/>
        <v>80746424.88</v>
      </c>
      <c r="H3" s="14">
        <f t="shared" si="0"/>
        <v>59834613.81</v>
      </c>
    </row>
    <row r="4" spans="1:8" ht="11.25">
      <c r="A4" s="54">
        <v>1</v>
      </c>
      <c r="B4" s="55" t="s">
        <v>34</v>
      </c>
      <c r="C4" s="20">
        <f aca="true" t="shared" si="1" ref="C4:H4">SUM(C5:C12)</f>
        <v>121977145.92</v>
      </c>
      <c r="D4" s="20">
        <f t="shared" si="1"/>
        <v>19981790.2</v>
      </c>
      <c r="E4" s="20">
        <f t="shared" si="1"/>
        <v>141958936.12</v>
      </c>
      <c r="F4" s="20">
        <f t="shared" si="1"/>
        <v>82124322.31</v>
      </c>
      <c r="G4" s="20">
        <f t="shared" si="1"/>
        <v>80746424.88</v>
      </c>
      <c r="H4" s="21">
        <f t="shared" si="1"/>
        <v>59834613.81</v>
      </c>
    </row>
    <row r="5" spans="1:8" ht="11.25">
      <c r="A5" s="56">
        <v>11</v>
      </c>
      <c r="B5" s="57" t="s">
        <v>35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1">
        <v>0</v>
      </c>
    </row>
    <row r="6" spans="1:8" ht="11.25">
      <c r="A6" s="56">
        <v>12</v>
      </c>
      <c r="B6" s="57" t="s">
        <v>36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1.25">
      <c r="A7" s="56">
        <v>13</v>
      </c>
      <c r="B7" s="57" t="s">
        <v>46</v>
      </c>
      <c r="C7" s="20">
        <v>121977145.92</v>
      </c>
      <c r="D7" s="20">
        <v>19981790.2</v>
      </c>
      <c r="E7" s="20">
        <v>141958936.12</v>
      </c>
      <c r="F7" s="20">
        <v>82124322.31</v>
      </c>
      <c r="G7" s="20">
        <v>80746424.88</v>
      </c>
      <c r="H7" s="21">
        <v>59834613.81</v>
      </c>
    </row>
    <row r="8" spans="1:8" ht="11.25">
      <c r="A8" s="56">
        <v>14</v>
      </c>
      <c r="B8" s="57" t="s">
        <v>20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1">
        <v>0</v>
      </c>
    </row>
    <row r="9" spans="1:8" ht="11.25">
      <c r="A9" s="56">
        <v>15</v>
      </c>
      <c r="B9" s="57" t="s">
        <v>48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</row>
    <row r="10" spans="1:8" ht="11.25">
      <c r="A10" s="56">
        <v>16</v>
      </c>
      <c r="B10" s="57" t="s">
        <v>37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1.25">
      <c r="A11" s="56">
        <v>17</v>
      </c>
      <c r="B11" s="57" t="s">
        <v>49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>
        <v>0</v>
      </c>
    </row>
    <row r="12" spans="1:8" ht="11.25">
      <c r="A12" s="56">
        <v>18</v>
      </c>
      <c r="B12" s="57" t="s">
        <v>38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  <row r="13" spans="1:8" ht="11.25">
      <c r="A13" s="54">
        <v>2</v>
      </c>
      <c r="B13" s="55" t="s">
        <v>39</v>
      </c>
      <c r="C13" s="20">
        <f aca="true" t="shared" si="2" ref="C13:H13">SUM(C14:C20)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1">
        <f t="shared" si="2"/>
        <v>0</v>
      </c>
    </row>
    <row r="14" spans="1:8" ht="11.25">
      <c r="A14" s="56">
        <v>21</v>
      </c>
      <c r="B14" s="57" t="s">
        <v>40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1.25">
      <c r="A15" s="56">
        <v>22</v>
      </c>
      <c r="B15" s="57" t="s">
        <v>60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1.25">
      <c r="A16" s="56">
        <v>23</v>
      </c>
      <c r="B16" s="57" t="s">
        <v>41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1">
        <v>0</v>
      </c>
    </row>
    <row r="17" spans="1:8" ht="11.25">
      <c r="A17" s="56">
        <v>24</v>
      </c>
      <c r="B17" s="57" t="s">
        <v>50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v>0</v>
      </c>
    </row>
    <row r="18" spans="1:8" ht="11.25">
      <c r="A18" s="56">
        <v>25</v>
      </c>
      <c r="B18" s="57" t="s">
        <v>42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v>0</v>
      </c>
    </row>
    <row r="19" spans="1:8" ht="11.25">
      <c r="A19" s="56">
        <v>26</v>
      </c>
      <c r="B19" s="57" t="s">
        <v>43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</row>
    <row r="20" spans="1:8" ht="11.25">
      <c r="A20" s="56">
        <v>27</v>
      </c>
      <c r="B20" s="57" t="s">
        <v>21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1.25">
      <c r="A21" s="54">
        <v>3</v>
      </c>
      <c r="B21" s="55" t="s">
        <v>44</v>
      </c>
      <c r="C21" s="20">
        <f aca="true" t="shared" si="3" ref="C21:H21">SUM(C22:C30)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1">
        <f t="shared" si="3"/>
        <v>0</v>
      </c>
    </row>
    <row r="22" spans="1:8" ht="11.25">
      <c r="A22" s="56">
        <v>31</v>
      </c>
      <c r="B22" s="57" t="s">
        <v>61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1.25">
      <c r="A23" s="56">
        <v>32</v>
      </c>
      <c r="B23" s="57" t="s">
        <v>51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1.25">
      <c r="A24" s="56">
        <v>33</v>
      </c>
      <c r="B24" s="57" t="s">
        <v>62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v>0</v>
      </c>
    </row>
    <row r="25" spans="1:8" ht="11.25">
      <c r="A25" s="56">
        <v>34</v>
      </c>
      <c r="B25" s="57" t="s">
        <v>52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1.25">
      <c r="A26" s="56">
        <v>35</v>
      </c>
      <c r="B26" s="57" t="s">
        <v>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1.25">
      <c r="A27" s="56">
        <v>36</v>
      </c>
      <c r="B27" s="57" t="s">
        <v>22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1.25">
      <c r="A28" s="56">
        <v>37</v>
      </c>
      <c r="B28" s="57" t="s">
        <v>23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1.25">
      <c r="A29" s="56">
        <v>38</v>
      </c>
      <c r="B29" s="57" t="s">
        <v>54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</row>
    <row r="30" spans="1:8" ht="11.25">
      <c r="A30" s="56">
        <v>39</v>
      </c>
      <c r="B30" s="57" t="s">
        <v>63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1.25">
      <c r="A31" s="54">
        <v>4</v>
      </c>
      <c r="B31" s="55" t="s">
        <v>64</v>
      </c>
      <c r="C31" s="20">
        <f aca="true" t="shared" si="4" ref="C31:H31">SUM(C32:C35)</f>
        <v>0</v>
      </c>
      <c r="D31" s="20">
        <f t="shared" si="4"/>
        <v>0</v>
      </c>
      <c r="E31" s="20">
        <f t="shared" si="4"/>
        <v>0</v>
      </c>
      <c r="F31" s="20">
        <f t="shared" si="4"/>
        <v>0</v>
      </c>
      <c r="G31" s="20">
        <f t="shared" si="4"/>
        <v>0</v>
      </c>
      <c r="H31" s="21">
        <f t="shared" si="4"/>
        <v>0</v>
      </c>
    </row>
    <row r="32" spans="1:8" ht="11.25">
      <c r="A32" s="56">
        <v>41</v>
      </c>
      <c r="B32" s="57" t="s">
        <v>47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</row>
    <row r="33" spans="1:8" ht="22.5">
      <c r="A33" s="56">
        <v>42</v>
      </c>
      <c r="B33" s="57" t="s">
        <v>53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</row>
    <row r="34" spans="1:8" ht="11.25">
      <c r="A34" s="56">
        <v>43</v>
      </c>
      <c r="B34" s="57" t="s">
        <v>65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1">
        <v>0</v>
      </c>
    </row>
    <row r="35" spans="1:8" ht="11.25">
      <c r="A35" s="58">
        <v>44</v>
      </c>
      <c r="B35" s="59" t="s">
        <v>24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6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7" sqref="B7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207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121977145.92</v>
      </c>
      <c r="D3" s="13">
        <f t="shared" si="0"/>
        <v>19981790.2</v>
      </c>
      <c r="E3" s="13">
        <f t="shared" si="0"/>
        <v>141958936.12</v>
      </c>
      <c r="F3" s="13">
        <f t="shared" si="0"/>
        <v>82124322.31</v>
      </c>
      <c r="G3" s="13">
        <f t="shared" si="0"/>
        <v>80746424.88</v>
      </c>
      <c r="H3" s="14">
        <f t="shared" si="0"/>
        <v>59834613.81</v>
      </c>
    </row>
    <row r="4" spans="1:8" ht="11.25">
      <c r="A4" s="39">
        <v>900002</v>
      </c>
      <c r="B4" s="27" t="s">
        <v>69</v>
      </c>
      <c r="C4" s="20">
        <f aca="true" t="shared" si="1" ref="C4:H4">+C5</f>
        <v>121977145.92</v>
      </c>
      <c r="D4" s="20">
        <f t="shared" si="1"/>
        <v>19981790.2</v>
      </c>
      <c r="E4" s="20">
        <f t="shared" si="1"/>
        <v>141958936.12</v>
      </c>
      <c r="F4" s="20">
        <f t="shared" si="1"/>
        <v>82124322.31</v>
      </c>
      <c r="G4" s="20">
        <f t="shared" si="1"/>
        <v>80746424.88</v>
      </c>
      <c r="H4" s="21">
        <f t="shared" si="1"/>
        <v>59834613.81</v>
      </c>
    </row>
    <row r="5" spans="1:8" ht="11.25">
      <c r="A5" s="15">
        <v>31111</v>
      </c>
      <c r="B5" s="16" t="s">
        <v>68</v>
      </c>
      <c r="C5" s="22">
        <v>121977145.92</v>
      </c>
      <c r="D5" s="22">
        <v>19981790.2</v>
      </c>
      <c r="E5" s="22">
        <v>141958936.12</v>
      </c>
      <c r="F5" s="22">
        <v>82124322.31</v>
      </c>
      <c r="G5" s="22">
        <v>80746424.88</v>
      </c>
      <c r="H5" s="23">
        <v>59834613.81</v>
      </c>
    </row>
    <row r="6" spans="1:8" ht="11.25">
      <c r="A6" s="39">
        <v>900003</v>
      </c>
      <c r="B6" s="27" t="s">
        <v>57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1.25">
      <c r="A7" s="15">
        <v>31120</v>
      </c>
      <c r="B7" s="16" t="s">
        <v>30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</row>
    <row r="8" spans="1:8" ht="11.25">
      <c r="A8" s="15">
        <v>31210</v>
      </c>
      <c r="B8" s="16" t="s">
        <v>58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3">
        <v>0</v>
      </c>
    </row>
    <row r="9" spans="1:8" ht="11.25">
      <c r="A9" s="15">
        <v>31220</v>
      </c>
      <c r="B9" s="16" t="s">
        <v>59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3">
        <v>0</v>
      </c>
    </row>
    <row r="10" spans="1:8" ht="11.25">
      <c r="A10" s="15">
        <v>32200</v>
      </c>
      <c r="B10" s="16" t="s">
        <v>66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ht="11.25">
      <c r="A11" s="15">
        <v>32300</v>
      </c>
      <c r="B11" s="16" t="s">
        <v>67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ht="11.25">
      <c r="A12" s="17">
        <v>32400</v>
      </c>
      <c r="B12" s="18" t="s">
        <v>32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5">
        <v>0</v>
      </c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4:E4 C3:C4 G3:H3 G4:H4 F3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144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0" t="s">
        <v>207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121977145.92</v>
      </c>
      <c r="D3" s="8">
        <v>19981790.2</v>
      </c>
      <c r="E3" s="8">
        <v>141958936.12</v>
      </c>
      <c r="F3" s="8">
        <v>82124322.31</v>
      </c>
      <c r="G3" s="8">
        <v>80746424.88</v>
      </c>
      <c r="H3" s="8">
        <v>59834613.81</v>
      </c>
    </row>
    <row r="4" spans="1:8" ht="11.25">
      <c r="A4" s="4" t="s">
        <v>147</v>
      </c>
      <c r="B4" s="4" t="s">
        <v>148</v>
      </c>
      <c r="C4" s="63">
        <v>21377476.32</v>
      </c>
      <c r="D4" s="63">
        <v>361713.64</v>
      </c>
      <c r="E4" s="63">
        <v>21739189.96</v>
      </c>
      <c r="F4" s="63">
        <v>16002536.03</v>
      </c>
      <c r="G4" s="63">
        <v>16021306.93</v>
      </c>
      <c r="H4" s="63">
        <v>5736653.93</v>
      </c>
    </row>
    <row r="5" spans="1:8" ht="11.25">
      <c r="A5" s="4" t="s">
        <v>149</v>
      </c>
      <c r="B5" s="4" t="s">
        <v>150</v>
      </c>
      <c r="C5" s="63">
        <v>7167251.67</v>
      </c>
      <c r="D5" s="63">
        <v>-419885.74</v>
      </c>
      <c r="E5" s="63">
        <v>6747365.93</v>
      </c>
      <c r="F5" s="63">
        <v>4242607.21</v>
      </c>
      <c r="G5" s="63">
        <v>4005862.84</v>
      </c>
      <c r="H5" s="63">
        <v>2504758.72</v>
      </c>
    </row>
    <row r="6" spans="1:8" ht="11.25">
      <c r="A6" s="4" t="s">
        <v>151</v>
      </c>
      <c r="B6" s="4" t="s">
        <v>152</v>
      </c>
      <c r="C6" s="63">
        <v>1422085.78</v>
      </c>
      <c r="D6" s="63">
        <v>-87111</v>
      </c>
      <c r="E6" s="63">
        <v>1334974.78</v>
      </c>
      <c r="F6" s="63">
        <v>770308.73</v>
      </c>
      <c r="G6" s="63">
        <v>779310.7</v>
      </c>
      <c r="H6" s="63">
        <v>564666.05</v>
      </c>
    </row>
    <row r="7" spans="1:8" ht="11.25">
      <c r="A7" s="4" t="s">
        <v>153</v>
      </c>
      <c r="B7" s="4" t="s">
        <v>154</v>
      </c>
      <c r="C7" s="63">
        <v>3301361.64</v>
      </c>
      <c r="D7" s="63">
        <v>27526.04</v>
      </c>
      <c r="E7" s="63">
        <v>3328887.68</v>
      </c>
      <c r="F7" s="63">
        <v>1716537.68</v>
      </c>
      <c r="G7" s="63">
        <v>1731138.97</v>
      </c>
      <c r="H7" s="63">
        <v>1612350</v>
      </c>
    </row>
    <row r="8" spans="1:8" ht="11.25">
      <c r="A8" s="4" t="s">
        <v>155</v>
      </c>
      <c r="B8" s="4" t="s">
        <v>156</v>
      </c>
      <c r="C8" s="63">
        <v>356486.74</v>
      </c>
      <c r="D8" s="63">
        <v>-21808</v>
      </c>
      <c r="E8" s="63">
        <v>334678.74</v>
      </c>
      <c r="F8" s="63">
        <v>195975.55</v>
      </c>
      <c r="G8" s="63">
        <v>198111.62</v>
      </c>
      <c r="H8" s="63">
        <v>138703.19</v>
      </c>
    </row>
    <row r="9" spans="1:8" ht="11.25">
      <c r="A9" s="4" t="s">
        <v>157</v>
      </c>
      <c r="B9" s="4" t="s">
        <v>158</v>
      </c>
      <c r="C9" s="63">
        <v>1884042.36</v>
      </c>
      <c r="D9" s="63">
        <v>-96699.1</v>
      </c>
      <c r="E9" s="63">
        <v>1787343.26</v>
      </c>
      <c r="F9" s="63">
        <v>1052219.41</v>
      </c>
      <c r="G9" s="63">
        <v>1052238.1</v>
      </c>
      <c r="H9" s="63">
        <v>735123.85</v>
      </c>
    </row>
    <row r="10" spans="1:8" ht="11.25">
      <c r="A10" s="4" t="s">
        <v>159</v>
      </c>
      <c r="B10" s="4" t="s">
        <v>160</v>
      </c>
      <c r="C10" s="63">
        <v>724802.92</v>
      </c>
      <c r="D10" s="63">
        <v>-28660.5</v>
      </c>
      <c r="E10" s="63">
        <v>696142.42</v>
      </c>
      <c r="F10" s="63">
        <v>475460.84</v>
      </c>
      <c r="G10" s="63">
        <v>484746.54</v>
      </c>
      <c r="H10" s="63">
        <v>220681.58</v>
      </c>
    </row>
    <row r="11" spans="1:8" ht="11.25">
      <c r="A11" s="4" t="s">
        <v>161</v>
      </c>
      <c r="B11" s="4" t="s">
        <v>162</v>
      </c>
      <c r="C11" s="63">
        <v>841079.6</v>
      </c>
      <c r="D11" s="63">
        <v>35366.16</v>
      </c>
      <c r="E11" s="63">
        <v>876445.76</v>
      </c>
      <c r="F11" s="63">
        <v>541023.78</v>
      </c>
      <c r="G11" s="63">
        <v>561142.35</v>
      </c>
      <c r="H11" s="63">
        <v>335421.98</v>
      </c>
    </row>
    <row r="12" spans="1:8" ht="11.25">
      <c r="A12" s="4" t="s">
        <v>163</v>
      </c>
      <c r="B12" s="4" t="s">
        <v>164</v>
      </c>
      <c r="C12" s="63">
        <v>2012883.08</v>
      </c>
      <c r="D12" s="63">
        <v>-20891.42</v>
      </c>
      <c r="E12" s="63">
        <v>1991991.66</v>
      </c>
      <c r="F12" s="63">
        <v>1108297.35</v>
      </c>
      <c r="G12" s="63">
        <v>1111727.47</v>
      </c>
      <c r="H12" s="63">
        <v>883694.31</v>
      </c>
    </row>
    <row r="13" spans="1:8" ht="11.25">
      <c r="A13" s="4" t="s">
        <v>165</v>
      </c>
      <c r="B13" s="4" t="s">
        <v>166</v>
      </c>
      <c r="C13" s="63">
        <v>348606.96</v>
      </c>
      <c r="D13" s="4">
        <v>0</v>
      </c>
      <c r="E13" s="63">
        <v>348606.96</v>
      </c>
      <c r="F13" s="63">
        <v>201695.93</v>
      </c>
      <c r="G13" s="63">
        <v>201695.93</v>
      </c>
      <c r="H13" s="63">
        <v>146911.03</v>
      </c>
    </row>
    <row r="14" spans="1:8" ht="11.25">
      <c r="A14" s="4" t="s">
        <v>167</v>
      </c>
      <c r="B14" s="4" t="s">
        <v>168</v>
      </c>
      <c r="C14" s="63">
        <v>994184.79</v>
      </c>
      <c r="D14" s="63">
        <v>-11404.84</v>
      </c>
      <c r="E14" s="63">
        <v>982779.95</v>
      </c>
      <c r="F14" s="63">
        <v>598402.01</v>
      </c>
      <c r="G14" s="63">
        <v>597348.51</v>
      </c>
      <c r="H14" s="63">
        <v>384377.94</v>
      </c>
    </row>
    <row r="15" spans="1:8" ht="11.25">
      <c r="A15" s="4" t="s">
        <v>169</v>
      </c>
      <c r="B15" s="4" t="s">
        <v>170</v>
      </c>
      <c r="C15" s="63">
        <v>1277473.47</v>
      </c>
      <c r="D15" s="63">
        <v>193750.08</v>
      </c>
      <c r="E15" s="63">
        <v>1471223.55</v>
      </c>
      <c r="F15" s="63">
        <v>719679.57</v>
      </c>
      <c r="G15" s="63">
        <v>891469.71</v>
      </c>
      <c r="H15" s="63">
        <v>751543.98</v>
      </c>
    </row>
    <row r="16" spans="1:8" ht="11.25">
      <c r="A16" s="4" t="s">
        <v>171</v>
      </c>
      <c r="B16" s="4" t="s">
        <v>172</v>
      </c>
      <c r="C16" s="63">
        <v>491757.16</v>
      </c>
      <c r="D16" s="63">
        <v>-6647</v>
      </c>
      <c r="E16" s="63">
        <v>485110.16</v>
      </c>
      <c r="F16" s="63">
        <v>244989.63</v>
      </c>
      <c r="G16" s="63">
        <v>244516.15</v>
      </c>
      <c r="H16" s="63">
        <v>240120.53</v>
      </c>
    </row>
    <row r="17" spans="1:8" ht="11.25">
      <c r="A17" s="4" t="s">
        <v>173</v>
      </c>
      <c r="B17" s="4" t="s">
        <v>174</v>
      </c>
      <c r="C17" s="63">
        <v>925771.7</v>
      </c>
      <c r="D17" s="63">
        <v>-9454.08</v>
      </c>
      <c r="E17" s="63">
        <v>916317.62</v>
      </c>
      <c r="F17" s="63">
        <v>267738</v>
      </c>
      <c r="G17" s="63">
        <v>436717.34</v>
      </c>
      <c r="H17" s="63">
        <v>648579.62</v>
      </c>
    </row>
    <row r="18" spans="1:8" ht="11.25">
      <c r="A18" s="4" t="s">
        <v>175</v>
      </c>
      <c r="B18" s="4" t="s">
        <v>176</v>
      </c>
      <c r="C18" s="63">
        <v>416004.6</v>
      </c>
      <c r="D18" s="63">
        <v>-80370.9</v>
      </c>
      <c r="E18" s="63">
        <v>335633.7</v>
      </c>
      <c r="F18" s="63">
        <v>201157.53</v>
      </c>
      <c r="G18" s="63">
        <v>264707.07</v>
      </c>
      <c r="H18" s="63">
        <v>134476.17</v>
      </c>
    </row>
    <row r="19" spans="1:8" ht="11.25">
      <c r="A19" s="4" t="s">
        <v>177</v>
      </c>
      <c r="B19" s="4" t="s">
        <v>178</v>
      </c>
      <c r="C19" s="63">
        <v>98550</v>
      </c>
      <c r="D19" s="63">
        <v>-6038.5</v>
      </c>
      <c r="E19" s="63">
        <v>92511.5</v>
      </c>
      <c r="F19" s="63">
        <v>40651.27</v>
      </c>
      <c r="G19" s="63">
        <v>43628.26</v>
      </c>
      <c r="H19" s="63">
        <v>51860.23</v>
      </c>
    </row>
    <row r="20" spans="1:8" ht="11.25">
      <c r="A20" s="4" t="s">
        <v>179</v>
      </c>
      <c r="B20" s="4" t="s">
        <v>180</v>
      </c>
      <c r="C20" s="63">
        <v>3993078.27</v>
      </c>
      <c r="D20" s="63">
        <v>4307841.64</v>
      </c>
      <c r="E20" s="63">
        <v>8300919.91</v>
      </c>
      <c r="F20" s="63">
        <v>4771538.91</v>
      </c>
      <c r="G20" s="63">
        <v>2807781.22</v>
      </c>
      <c r="H20" s="63">
        <v>3529381</v>
      </c>
    </row>
    <row r="21" spans="1:8" ht="11.25">
      <c r="A21" s="4" t="s">
        <v>181</v>
      </c>
      <c r="B21" s="4" t="s">
        <v>182</v>
      </c>
      <c r="C21" s="63">
        <v>3265666.22</v>
      </c>
      <c r="D21" s="63">
        <v>41947.18</v>
      </c>
      <c r="E21" s="63">
        <v>3307613.4</v>
      </c>
      <c r="F21" s="63">
        <v>1940106.83</v>
      </c>
      <c r="G21" s="63">
        <v>2370590.43</v>
      </c>
      <c r="H21" s="63">
        <v>1367506.57</v>
      </c>
    </row>
    <row r="22" spans="1:8" ht="11.25">
      <c r="A22" s="4" t="s">
        <v>183</v>
      </c>
      <c r="B22" s="4" t="s">
        <v>184</v>
      </c>
      <c r="C22" s="63">
        <v>1298500.51</v>
      </c>
      <c r="D22" s="63">
        <v>-19375.59</v>
      </c>
      <c r="E22" s="63">
        <v>1279124.92</v>
      </c>
      <c r="F22" s="63">
        <v>678578.7</v>
      </c>
      <c r="G22" s="63">
        <v>674689.72</v>
      </c>
      <c r="H22" s="63">
        <v>600546.22</v>
      </c>
    </row>
    <row r="23" spans="1:8" ht="11.25">
      <c r="A23" s="4" t="s">
        <v>185</v>
      </c>
      <c r="B23" s="4" t="s">
        <v>186</v>
      </c>
      <c r="C23" s="63">
        <v>2835512.38</v>
      </c>
      <c r="D23" s="63">
        <v>-8300</v>
      </c>
      <c r="E23" s="63">
        <v>2827212.38</v>
      </c>
      <c r="F23" s="63">
        <v>1580170.25</v>
      </c>
      <c r="G23" s="63">
        <v>1577752.24</v>
      </c>
      <c r="H23" s="63">
        <v>1247042.13</v>
      </c>
    </row>
    <row r="24" spans="1:8" ht="11.25">
      <c r="A24" s="4" t="s">
        <v>187</v>
      </c>
      <c r="B24" s="4" t="s">
        <v>188</v>
      </c>
      <c r="C24" s="63">
        <v>1458991.4</v>
      </c>
      <c r="D24" s="63">
        <v>-28200</v>
      </c>
      <c r="E24" s="63">
        <v>1430791.4</v>
      </c>
      <c r="F24" s="63">
        <v>751299.02</v>
      </c>
      <c r="G24" s="63">
        <v>753397.48</v>
      </c>
      <c r="H24" s="63">
        <v>679492.38</v>
      </c>
    </row>
    <row r="25" spans="1:8" ht="11.25">
      <c r="A25" s="4" t="s">
        <v>189</v>
      </c>
      <c r="B25" s="4" t="s">
        <v>190</v>
      </c>
      <c r="C25" s="63">
        <v>629985.99</v>
      </c>
      <c r="D25" s="63">
        <v>-6993.37</v>
      </c>
      <c r="E25" s="63">
        <v>622992.62</v>
      </c>
      <c r="F25" s="63">
        <v>358376.97</v>
      </c>
      <c r="G25" s="63">
        <v>366606.47</v>
      </c>
      <c r="H25" s="63">
        <v>264615.65</v>
      </c>
    </row>
    <row r="26" spans="1:8" ht="11.25">
      <c r="A26" s="4" t="s">
        <v>191</v>
      </c>
      <c r="B26" s="4" t="s">
        <v>192</v>
      </c>
      <c r="C26" s="63">
        <v>2026617.98</v>
      </c>
      <c r="D26" s="63">
        <v>-1000</v>
      </c>
      <c r="E26" s="63">
        <v>2025617.98</v>
      </c>
      <c r="F26" s="63">
        <v>1141005.94</v>
      </c>
      <c r="G26" s="63">
        <v>1146875.44</v>
      </c>
      <c r="H26" s="63">
        <v>884612.04</v>
      </c>
    </row>
    <row r="27" spans="1:8" ht="11.25">
      <c r="A27" s="4" t="s">
        <v>193</v>
      </c>
      <c r="B27" s="4" t="s">
        <v>194</v>
      </c>
      <c r="C27" s="63">
        <v>634557.33</v>
      </c>
      <c r="D27" s="63">
        <v>-10000</v>
      </c>
      <c r="E27" s="63">
        <v>624557.33</v>
      </c>
      <c r="F27" s="63">
        <v>292875.91</v>
      </c>
      <c r="G27" s="63">
        <v>293518.4</v>
      </c>
      <c r="H27" s="63">
        <v>331681.42</v>
      </c>
    </row>
    <row r="28" spans="1:8" ht="11.25">
      <c r="A28" s="4" t="s">
        <v>195</v>
      </c>
      <c r="B28" s="4" t="s">
        <v>196</v>
      </c>
      <c r="C28" s="63">
        <v>782411.29</v>
      </c>
      <c r="D28" s="63">
        <v>-29460</v>
      </c>
      <c r="E28" s="63">
        <v>752951.29</v>
      </c>
      <c r="F28" s="63">
        <v>378919.34</v>
      </c>
      <c r="G28" s="63">
        <v>381593.44</v>
      </c>
      <c r="H28" s="63">
        <v>374031.95</v>
      </c>
    </row>
    <row r="29" spans="1:8" ht="11.25">
      <c r="A29" s="4" t="s">
        <v>197</v>
      </c>
      <c r="B29" s="4" t="s">
        <v>198</v>
      </c>
      <c r="C29" s="63">
        <v>381586.74</v>
      </c>
      <c r="D29" s="63">
        <v>97455</v>
      </c>
      <c r="E29" s="63">
        <v>479041.74</v>
      </c>
      <c r="F29" s="63">
        <v>288176.75</v>
      </c>
      <c r="G29" s="63">
        <v>328927.04</v>
      </c>
      <c r="H29" s="63">
        <v>190864.99</v>
      </c>
    </row>
    <row r="30" spans="1:8" ht="11.25">
      <c r="A30" s="4" t="s">
        <v>199</v>
      </c>
      <c r="B30" s="4" t="s">
        <v>200</v>
      </c>
      <c r="C30" s="63">
        <v>1728385.48</v>
      </c>
      <c r="D30" s="63">
        <v>3725.69</v>
      </c>
      <c r="E30" s="63">
        <v>1732111.17</v>
      </c>
      <c r="F30" s="63">
        <v>1091737.22</v>
      </c>
      <c r="G30" s="63">
        <v>1121878.92</v>
      </c>
      <c r="H30" s="63">
        <v>640373.95</v>
      </c>
    </row>
    <row r="31" spans="1:8" ht="11.25">
      <c r="A31" s="4" t="s">
        <v>201</v>
      </c>
      <c r="B31" s="4" t="s">
        <v>202</v>
      </c>
      <c r="C31" s="63">
        <v>1569627.54</v>
      </c>
      <c r="D31" s="63">
        <v>-25531</v>
      </c>
      <c r="E31" s="63">
        <v>1544096.54</v>
      </c>
      <c r="F31" s="63">
        <v>936311.1</v>
      </c>
      <c r="G31" s="63">
        <v>959261.4</v>
      </c>
      <c r="H31" s="63">
        <v>607785.44</v>
      </c>
    </row>
    <row r="32" spans="1:8" ht="11.25">
      <c r="A32" s="4" t="s">
        <v>203</v>
      </c>
      <c r="B32" s="4" t="s">
        <v>204</v>
      </c>
      <c r="C32" s="63">
        <v>19019784</v>
      </c>
      <c r="D32" s="63">
        <v>127133</v>
      </c>
      <c r="E32" s="63">
        <v>19146917</v>
      </c>
      <c r="F32" s="63">
        <v>13125344.7</v>
      </c>
      <c r="G32" s="63">
        <v>12927284.04</v>
      </c>
      <c r="H32" s="63">
        <v>6021572.3</v>
      </c>
    </row>
    <row r="33" spans="1:8" ht="11.25">
      <c r="A33" s="4" t="s">
        <v>205</v>
      </c>
      <c r="B33" s="4" t="s">
        <v>206</v>
      </c>
      <c r="C33" s="63">
        <v>38712622</v>
      </c>
      <c r="D33" s="63">
        <v>15703162.81</v>
      </c>
      <c r="E33" s="63">
        <v>54415784.81</v>
      </c>
      <c r="F33" s="63">
        <v>26410600.15</v>
      </c>
      <c r="G33" s="63">
        <v>26410600.15</v>
      </c>
      <c r="H33" s="63">
        <v>28005184.66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2014-02-10T03:37:14Z</dcterms:created>
  <dcterms:modified xsi:type="dcterms:W3CDTF">2016-02-19T15:27:24Z</dcterms:modified>
  <cp:category/>
  <cp:version/>
  <cp:contentType/>
  <cp:contentStatus/>
</cp:coreProperties>
</file>